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4" i="3" l="1"/>
  <c r="AS14" i="3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K20" i="3" s="1"/>
  <c r="I14" i="3"/>
  <c r="I18" i="3" s="1"/>
  <c r="H14" i="3"/>
  <c r="H18" i="3" s="1"/>
  <c r="G14" i="3"/>
  <c r="G18" i="3" s="1"/>
  <c r="G20" i="3" s="1"/>
  <c r="F14" i="3"/>
  <c r="F18" i="3" s="1"/>
  <c r="E14" i="3"/>
  <c r="E18" i="3" s="1"/>
  <c r="E20" i="3" s="1"/>
  <c r="F20" i="3" l="1"/>
  <c r="L20" i="3" s="1"/>
  <c r="F19" i="3"/>
  <c r="H20" i="3"/>
  <c r="M20" i="3" s="1"/>
  <c r="H19" i="3"/>
  <c r="I20" i="3"/>
  <c r="O19" i="3"/>
  <c r="J19" i="3"/>
  <c r="L19" i="3"/>
  <c r="N19" i="3"/>
  <c r="M19" i="3"/>
  <c r="AF14" i="3"/>
  <c r="N20" i="3" l="1"/>
  <c r="O20" i="3"/>
  <c r="J20" i="3"/>
</calcChain>
</file>

<file path=xl/sharedStrings.xml><?xml version="1.0" encoding="utf-8"?>
<sst xmlns="http://schemas.openxmlformats.org/spreadsheetml/2006/main" count="95" uniqueCount="47">
  <si>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</si>
  <si>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</si>
  <si>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</si>
  <si>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</si>
  <si>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</si>
  <si>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</si>
  <si>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</si>
  <si>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</si>
  <si>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</si>
  <si>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</si>
  <si>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</si>
  <si>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</si>
  <si>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</si>
  <si>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</si>
  <si>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</si>
  <si>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</si>
  <si>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</si>
  <si>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</si>
  <si>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</si>
  <si>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Antti Haapasalo</t>
  </si>
  <si>
    <t>8.</t>
  </si>
  <si>
    <t>VJJ</t>
  </si>
  <si>
    <t>4.</t>
  </si>
  <si>
    <t>KiPe</t>
  </si>
  <si>
    <t>5.</t>
  </si>
  <si>
    <t>6.</t>
  </si>
  <si>
    <t>1.</t>
  </si>
  <si>
    <t>SoJy  2</t>
  </si>
  <si>
    <t>14.3.1990</t>
  </si>
  <si>
    <t>KiPe = Kinnarin Pesis  2006  (2005)</t>
  </si>
  <si>
    <t>SoJy = Sotkamon Jymy  (1909)</t>
  </si>
  <si>
    <t>VJJ = Vantaanjoen Juoksu  (2001)</t>
  </si>
  <si>
    <t>maakuntasarja</t>
  </si>
  <si>
    <t>KiPe  2</t>
  </si>
  <si>
    <t>2011  Maakuntasarja, Etelälohko, Etenijätilasto 3.</t>
  </si>
  <si>
    <t>Jarmo Flink</t>
  </si>
  <si>
    <t>RiiPe</t>
  </si>
  <si>
    <t>Sami Järvinen</t>
  </si>
  <si>
    <t>Cobra Team</t>
  </si>
  <si>
    <t>KiPe 06</t>
  </si>
  <si>
    <t>Järvenpään Pesis  (1998),  kasvattajaseura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</si>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</sst>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42</v>
      </c>
      <c r="M2" s="22"/>
      <c r="N2" s="22"/>
      <c r="O2" s="28"/>
      <c r="P2" s="6"/>
      <c r="Q2" s="18" t="s">
        <v>43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44</v>
      </c>
      <c r="AI2" s="22"/>
      <c r="AJ2" s="22"/>
      <c r="AK2" s="28"/>
      <c r="AL2" s="6"/>
      <c r="AM2" s="18" t="s">
        <v>43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2005</v>
      </c>
      <c r="Y4" s="12" t="s">
        <v>20</v>
      </c>
      <c r="Z4" s="1" t="s">
        <v>21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9">
        <v>0</v>
      </c>
      <c r="AG4" s="10">
        <v>1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2008</v>
      </c>
      <c r="Y6" s="12" t="s">
        <v>22</v>
      </c>
      <c r="Z6" s="1" t="s">
        <v>23</v>
      </c>
      <c r="AA6" s="12">
        <v>18</v>
      </c>
      <c r="AB6" s="12">
        <v>0</v>
      </c>
      <c r="AC6" s="12">
        <v>4</v>
      </c>
      <c r="AD6" s="12">
        <v>13</v>
      </c>
      <c r="AE6" s="12">
        <v>30</v>
      </c>
      <c r="AF6" s="69">
        <v>0.42849999999999999</v>
      </c>
      <c r="AG6" s="10">
        <v>70</v>
      </c>
      <c r="AH6" s="56"/>
      <c r="AI6" s="56"/>
      <c r="AJ6" s="56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3</v>
      </c>
      <c r="AR6" s="57">
        <v>0.33329999999999999</v>
      </c>
      <c r="AS6" s="58"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2009</v>
      </c>
      <c r="Y7" s="12" t="s">
        <v>24</v>
      </c>
      <c r="Z7" s="1" t="s">
        <v>23</v>
      </c>
      <c r="AA7" s="12">
        <v>12</v>
      </c>
      <c r="AB7" s="12">
        <v>0</v>
      </c>
      <c r="AC7" s="12">
        <v>6</v>
      </c>
      <c r="AD7" s="12">
        <v>8</v>
      </c>
      <c r="AE7" s="12">
        <v>26</v>
      </c>
      <c r="AF7" s="69">
        <v>0.44059999999999999</v>
      </c>
      <c r="AG7" s="10">
        <v>59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2010</v>
      </c>
      <c r="Y8" s="14" t="s">
        <v>41</v>
      </c>
      <c r="Z8" s="1" t="s">
        <v>33</v>
      </c>
      <c r="AA8" s="12"/>
      <c r="AB8" s="64" t="s">
        <v>32</v>
      </c>
      <c r="AC8" s="12"/>
      <c r="AD8" s="13"/>
      <c r="AE8" s="12"/>
      <c r="AF8" s="32"/>
      <c r="AG8" s="19"/>
      <c r="AH8" s="41"/>
      <c r="AI8" s="7"/>
      <c r="AJ8" s="7"/>
      <c r="AK8" s="7"/>
      <c r="AL8" s="10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2010</v>
      </c>
      <c r="Y9" s="12" t="s">
        <v>25</v>
      </c>
      <c r="Z9" s="1" t="s">
        <v>23</v>
      </c>
      <c r="AA9" s="12">
        <v>12</v>
      </c>
      <c r="AB9" s="12">
        <v>0</v>
      </c>
      <c r="AC9" s="12">
        <v>2</v>
      </c>
      <c r="AD9" s="12">
        <v>7</v>
      </c>
      <c r="AE9" s="12">
        <v>20</v>
      </c>
      <c r="AF9" s="69">
        <v>0.36359999999999998</v>
      </c>
      <c r="AG9" s="10">
        <v>55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2011</v>
      </c>
      <c r="Y10" s="14" t="s">
        <v>26</v>
      </c>
      <c r="Z10" s="1" t="s">
        <v>33</v>
      </c>
      <c r="AA10" s="12"/>
      <c r="AB10" s="64" t="s">
        <v>32</v>
      </c>
      <c r="AC10" s="12"/>
      <c r="AD10" s="13"/>
      <c r="AE10" s="12"/>
      <c r="AF10" s="32"/>
      <c r="AG10" s="19"/>
      <c r="AH10" s="41"/>
      <c r="AI10" s="7"/>
      <c r="AJ10" s="7"/>
      <c r="AK10" s="7"/>
      <c r="AL10" s="10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2011</v>
      </c>
      <c r="Y11" s="12" t="s">
        <v>22</v>
      </c>
      <c r="Z11" s="1" t="s">
        <v>23</v>
      </c>
      <c r="AA11" s="12">
        <v>3</v>
      </c>
      <c r="AB11" s="12">
        <v>0</v>
      </c>
      <c r="AC11" s="12">
        <v>2</v>
      </c>
      <c r="AD11" s="12">
        <v>1</v>
      </c>
      <c r="AE11" s="12">
        <v>5</v>
      </c>
      <c r="AF11" s="69">
        <v>0.45450000000000002</v>
      </c>
      <c r="AG11" s="10">
        <v>11</v>
      </c>
      <c r="AH11" s="56"/>
      <c r="AI11" s="56"/>
      <c r="AJ11" s="56"/>
      <c r="AK11" s="7"/>
      <c r="AL11" s="10"/>
      <c r="AM11" s="12"/>
      <c r="AN11" s="12"/>
      <c r="AO11" s="12"/>
      <c r="AP11" s="12"/>
      <c r="AQ11" s="12"/>
      <c r="AR11" s="57"/>
      <c r="AS11" s="5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41"/>
      <c r="AI12" s="7"/>
      <c r="AJ12" s="7"/>
      <c r="AK12" s="7"/>
      <c r="AL12" s="10"/>
      <c r="AM12" s="12"/>
      <c r="AN12" s="12"/>
      <c r="AO12" s="13"/>
      <c r="AP12" s="12"/>
      <c r="AQ12" s="12"/>
      <c r="AR12" s="13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64"/>
      <c r="R13" s="12"/>
      <c r="S13" s="13"/>
      <c r="T13" s="12"/>
      <c r="U13" s="12"/>
      <c r="V13" s="13"/>
      <c r="W13" s="19"/>
      <c r="X13" s="12">
        <v>2016</v>
      </c>
      <c r="Y13" s="12" t="s">
        <v>26</v>
      </c>
      <c r="Z13" s="1" t="s">
        <v>27</v>
      </c>
      <c r="AA13" s="12">
        <v>1</v>
      </c>
      <c r="AB13" s="12">
        <v>0</v>
      </c>
      <c r="AC13" s="12">
        <v>1</v>
      </c>
      <c r="AD13" s="12">
        <v>0</v>
      </c>
      <c r="AE13" s="12">
        <v>1</v>
      </c>
      <c r="AF13" s="69">
        <v>0.33329999999999999</v>
      </c>
      <c r="AG13" s="10">
        <v>3</v>
      </c>
      <c r="AH13" s="56"/>
      <c r="AI13" s="56"/>
      <c r="AJ13" s="56"/>
      <c r="AK13" s="7"/>
      <c r="AL13" s="10"/>
      <c r="AM13" s="12"/>
      <c r="AN13" s="12"/>
      <c r="AO13" s="12"/>
      <c r="AP13" s="12"/>
      <c r="AQ13" s="12"/>
      <c r="AR13" s="57"/>
      <c r="AS13" s="5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5" t="s">
        <v>13</v>
      </c>
      <c r="C14" s="66"/>
      <c r="D14" s="67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2"/>
      <c r="O14" s="43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56" t="s">
        <v>13</v>
      </c>
      <c r="Y14" s="11"/>
      <c r="Z14" s="9"/>
      <c r="AA14" s="36">
        <f>SUM(AA4:AA13)</f>
        <v>47</v>
      </c>
      <c r="AB14" s="36">
        <f>SUM(AB4:AB13)</f>
        <v>0</v>
      </c>
      <c r="AC14" s="36">
        <f>SUM(AC4:AC13)</f>
        <v>15</v>
      </c>
      <c r="AD14" s="36">
        <f>SUM(AD4:AD13)</f>
        <v>29</v>
      </c>
      <c r="AE14" s="36">
        <f>SUM(AE4:AE13)</f>
        <v>82</v>
      </c>
      <c r="AF14" s="37">
        <f>PRODUCT(AE14/AG14)</f>
        <v>0.4120603015075377</v>
      </c>
      <c r="AG14" s="21">
        <f>SUM(AG4:AG13)</f>
        <v>199</v>
      </c>
      <c r="AH14" s="18"/>
      <c r="AI14" s="29"/>
      <c r="AJ14" s="42"/>
      <c r="AK14" s="43"/>
      <c r="AL14" s="10"/>
      <c r="AM14" s="36">
        <f>SUM(AM4:AM13)</f>
        <v>2</v>
      </c>
      <c r="AN14" s="36">
        <f>SUM(AN4:AN13)</f>
        <v>0</v>
      </c>
      <c r="AO14" s="36">
        <f>SUM(AO4:AO13)</f>
        <v>0</v>
      </c>
      <c r="AP14" s="36">
        <f>SUM(AP4:AP13)</f>
        <v>1</v>
      </c>
      <c r="AQ14" s="36">
        <f>SUM(AQ4:AQ13)</f>
        <v>3</v>
      </c>
      <c r="AR14" s="37">
        <f>PRODUCT(AQ14/AS14)</f>
        <v>0.33333333333333331</v>
      </c>
      <c r="AS14" s="39">
        <f>SUM(AS4:AS13)</f>
        <v>9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9" t="s">
        <v>16</v>
      </c>
      <c r="C16" s="50"/>
      <c r="D16" s="51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45</v>
      </c>
      <c r="O16" s="7" t="s">
        <v>46</v>
      </c>
      <c r="Q16" s="17"/>
      <c r="R16" s="17" t="s">
        <v>10</v>
      </c>
      <c r="S16" s="17"/>
      <c r="T16" s="55" t="s">
        <v>40</v>
      </c>
      <c r="U16" s="10"/>
      <c r="V16" s="19"/>
      <c r="W16" s="19"/>
      <c r="X16" s="44"/>
      <c r="Y16" s="44"/>
      <c r="Z16" s="44"/>
      <c r="AA16" s="44"/>
      <c r="AB16" s="16" t="s">
        <v>34</v>
      </c>
      <c r="AC16" s="16"/>
      <c r="AD16" s="16"/>
      <c r="AE16" s="16"/>
      <c r="AF16" s="16"/>
      <c r="AG16" s="16"/>
      <c r="AH16" s="16"/>
      <c r="AI16" s="16"/>
      <c r="AJ16" s="16"/>
      <c r="AK16" s="16"/>
      <c r="AM16" s="19"/>
      <c r="AN16" s="44"/>
      <c r="AO16" s="44"/>
      <c r="AP16" s="44"/>
      <c r="AQ16" s="44"/>
      <c r="AR16" s="44"/>
      <c r="AS16" s="44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2" t="s">
        <v>15</v>
      </c>
      <c r="C17" s="3"/>
      <c r="D17" s="53"/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68">
        <v>0</v>
      </c>
      <c r="K17" s="16">
        <v>0</v>
      </c>
      <c r="L17" s="54">
        <v>0</v>
      </c>
      <c r="M17" s="54">
        <v>0</v>
      </c>
      <c r="N17" s="54">
        <v>0</v>
      </c>
      <c r="O17" s="54">
        <v>0</v>
      </c>
      <c r="Q17" s="17"/>
      <c r="R17" s="17"/>
      <c r="S17" s="17"/>
      <c r="T17" s="55" t="s">
        <v>29</v>
      </c>
      <c r="U17" s="16"/>
      <c r="V17" s="16"/>
      <c r="W17" s="16"/>
      <c r="X17" s="17"/>
      <c r="Y17" s="17"/>
      <c r="Z17" s="17"/>
      <c r="AA17" s="17"/>
      <c r="AB17" s="16" t="s">
        <v>35</v>
      </c>
      <c r="AC17" s="16"/>
      <c r="AD17" s="16"/>
      <c r="AE17" s="16" t="s">
        <v>36</v>
      </c>
      <c r="AF17" s="16"/>
      <c r="AG17" s="16">
        <v>39</v>
      </c>
      <c r="AH17" s="16"/>
      <c r="AI17" s="16"/>
      <c r="AJ17" s="16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8">
        <f>PRODUCT(E14+Q14)</f>
        <v>0</v>
      </c>
      <c r="F18" s="48">
        <f>PRODUCT(F14+R14)</f>
        <v>0</v>
      </c>
      <c r="G18" s="48">
        <f>PRODUCT(G14+S14)</f>
        <v>0</v>
      </c>
      <c r="H18" s="48">
        <f>PRODUCT(H14+T14)</f>
        <v>0</v>
      </c>
      <c r="I18" s="48">
        <f>PRODUCT(I14+U14)</f>
        <v>0</v>
      </c>
      <c r="J18" s="68">
        <v>0</v>
      </c>
      <c r="K18" s="16">
        <f>PRODUCT(K14+W14)</f>
        <v>0</v>
      </c>
      <c r="L18" s="54">
        <v>0</v>
      </c>
      <c r="M18" s="54">
        <v>0</v>
      </c>
      <c r="N18" s="54">
        <v>0</v>
      </c>
      <c r="O18" s="54">
        <v>0</v>
      </c>
      <c r="Q18" s="17"/>
      <c r="R18" s="17"/>
      <c r="S18" s="17"/>
      <c r="T18" s="55" t="s">
        <v>31</v>
      </c>
      <c r="U18" s="16"/>
      <c r="V18" s="16"/>
      <c r="W18" s="16"/>
      <c r="X18" s="16"/>
      <c r="Y18" s="16"/>
      <c r="Z18" s="16"/>
      <c r="AA18" s="16"/>
      <c r="AB18" s="16" t="s">
        <v>37</v>
      </c>
      <c r="AC18" s="16"/>
      <c r="AD18" s="16"/>
      <c r="AE18" s="16" t="s">
        <v>38</v>
      </c>
      <c r="AF18" s="16"/>
      <c r="AG18" s="16">
        <v>35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8">
        <f>PRODUCT(AA14+AM14)</f>
        <v>49</v>
      </c>
      <c r="F19" s="48">
        <f>PRODUCT(AB14+AN14)</f>
        <v>0</v>
      </c>
      <c r="G19" s="48">
        <f>PRODUCT(AC14+AO14)</f>
        <v>15</v>
      </c>
      <c r="H19" s="48">
        <f>PRODUCT(AD14+AP14)</f>
        <v>30</v>
      </c>
      <c r="I19" s="48">
        <f>PRODUCT(AE14+AQ14)</f>
        <v>85</v>
      </c>
      <c r="J19" s="68">
        <f>PRODUCT(I19/K19)</f>
        <v>0.40865384615384615</v>
      </c>
      <c r="K19" s="10">
        <f>PRODUCT(AG14+AS14)</f>
        <v>208</v>
      </c>
      <c r="L19" s="54">
        <f>PRODUCT((F19+G19)/E19)</f>
        <v>0.30612244897959184</v>
      </c>
      <c r="M19" s="54">
        <f>PRODUCT(H19/E19)</f>
        <v>0.61224489795918369</v>
      </c>
      <c r="N19" s="54">
        <f>PRODUCT((F19+G19+H19)/E19)</f>
        <v>0.91836734693877553</v>
      </c>
      <c r="O19" s="54">
        <f>PRODUCT(I19/E19)</f>
        <v>1.7346938775510203</v>
      </c>
      <c r="Q19" s="17"/>
      <c r="R19" s="17"/>
      <c r="S19" s="16"/>
      <c r="T19" s="55" t="s">
        <v>30</v>
      </c>
      <c r="U19" s="10"/>
      <c r="V19" s="10"/>
      <c r="W19" s="16"/>
      <c r="X19" s="16"/>
      <c r="Y19" s="16"/>
      <c r="Z19" s="16"/>
      <c r="AA19" s="16"/>
      <c r="AB19" s="16" t="s">
        <v>19</v>
      </c>
      <c r="AC19" s="16"/>
      <c r="AD19" s="16"/>
      <c r="AE19" s="16" t="s">
        <v>39</v>
      </c>
      <c r="AF19" s="16"/>
      <c r="AG19" s="16">
        <v>32</v>
      </c>
      <c r="AH19" s="16"/>
      <c r="AI19" s="16"/>
      <c r="AJ19" s="16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5" t="s">
        <v>13</v>
      </c>
      <c r="C20" s="46"/>
      <c r="D20" s="47"/>
      <c r="E20" s="48">
        <f>SUM(E17:E19)</f>
        <v>49</v>
      </c>
      <c r="F20" s="48">
        <f t="shared" ref="F20:I20" si="0">SUM(F17:F19)</f>
        <v>0</v>
      </c>
      <c r="G20" s="48">
        <f t="shared" si="0"/>
        <v>15</v>
      </c>
      <c r="H20" s="48">
        <f t="shared" si="0"/>
        <v>30</v>
      </c>
      <c r="I20" s="48">
        <f t="shared" si="0"/>
        <v>85</v>
      </c>
      <c r="J20" s="68">
        <f>PRODUCT(I20/K20)</f>
        <v>0.40865384615384615</v>
      </c>
      <c r="K20" s="16">
        <f>SUM(K17:K19)</f>
        <v>208</v>
      </c>
      <c r="L20" s="54">
        <f>PRODUCT((F20+G20)/E20)</f>
        <v>0.30612244897959184</v>
      </c>
      <c r="M20" s="54">
        <f>PRODUCT(H20/E20)</f>
        <v>0.61224489795918369</v>
      </c>
      <c r="N20" s="54">
        <f>PRODUCT((F20+G20+H20)/E20)</f>
        <v>0.91836734693877553</v>
      </c>
      <c r="O20" s="54">
        <f>PRODUCT(I20/E20)</f>
        <v>1.7346938775510203</v>
      </c>
      <c r="Q20" s="10"/>
      <c r="R20" s="10"/>
      <c r="S20" s="10"/>
      <c r="T20" s="55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55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AC91" s="16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AC92" s="16"/>
      <c r="AD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6"/>
      <c r="T173" s="16"/>
      <c r="U173" s="16"/>
      <c r="V173" s="16"/>
      <c r="W173" s="16"/>
      <c r="X173" s="16"/>
      <c r="Y173" s="16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6"/>
      <c r="T174" s="16"/>
      <c r="U174" s="16"/>
      <c r="V174" s="16"/>
      <c r="W174" s="16"/>
      <c r="X174" s="16"/>
      <c r="Y174" s="16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6"/>
      <c r="T175" s="16"/>
      <c r="U175" s="16"/>
      <c r="V175" s="16"/>
      <c r="W175" s="16"/>
      <c r="X175" s="16"/>
      <c r="Y175" s="16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6"/>
      <c r="T176" s="16"/>
      <c r="U176" s="16"/>
      <c r="V176" s="16"/>
      <c r="W176" s="16"/>
      <c r="X176" s="16"/>
      <c r="Y176" s="16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6"/>
      <c r="T177" s="16"/>
      <c r="U177" s="16"/>
      <c r="V177" s="16"/>
      <c r="W177" s="16"/>
      <c r="X177" s="16"/>
      <c r="Y177" s="16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6"/>
      <c r="T178" s="16"/>
      <c r="U178" s="16"/>
      <c r="V178" s="16"/>
      <c r="W178" s="16"/>
      <c r="X178" s="16"/>
      <c r="Y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6"/>
      <c r="T179" s="16"/>
      <c r="U179" s="16"/>
      <c r="V179" s="16"/>
      <c r="W179" s="16"/>
      <c r="X179" s="16"/>
      <c r="Y179" s="16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6"/>
      <c r="T180" s="16"/>
      <c r="U180" s="16"/>
      <c r="V180" s="16"/>
      <c r="W180" s="16"/>
      <c r="X180" s="16"/>
      <c r="Y180" s="16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6"/>
      <c r="T181" s="16"/>
      <c r="U181" s="16"/>
      <c r="V181" s="16"/>
      <c r="W181" s="16"/>
      <c r="X181" s="16"/>
      <c r="Y181" s="16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S182" s="16"/>
      <c r="T182" s="16"/>
      <c r="U182" s="16"/>
      <c r="V182" s="16"/>
      <c r="W182" s="16"/>
      <c r="X182" s="16"/>
      <c r="Y182" s="16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S183" s="16"/>
      <c r="T183" s="16"/>
      <c r="U183" s="16"/>
      <c r="V183" s="16"/>
      <c r="W183" s="16"/>
      <c r="X183" s="16"/>
      <c r="Y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S184" s="16"/>
      <c r="T184" s="16"/>
      <c r="U184" s="16"/>
      <c r="V184" s="16"/>
      <c r="W184" s="16"/>
      <c r="X184" s="16"/>
      <c r="Y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S185" s="16"/>
      <c r="T185" s="16"/>
      <c r="U185" s="16"/>
      <c r="V185" s="16"/>
      <c r="W185" s="16"/>
      <c r="X185" s="16"/>
      <c r="Y185" s="16"/>
      <c r="AH185" s="10"/>
      <c r="AI185" s="10"/>
      <c r="AJ185" s="10"/>
      <c r="AK185" s="10"/>
      <c r="AL185" s="10"/>
    </row>
    <row r="186" spans="1:57" x14ac:dyDescent="0.25">
      <c r="S186" s="16"/>
      <c r="T186" s="16"/>
      <c r="U186" s="16"/>
      <c r="V186" s="16"/>
      <c r="W186" s="16"/>
      <c r="X186" s="16"/>
      <c r="Y186" s="16"/>
    </row>
    <row r="187" spans="1:57" x14ac:dyDescent="0.25">
      <c r="S187" s="16"/>
      <c r="T187" s="16"/>
      <c r="U187" s="16"/>
      <c r="V187" s="16"/>
      <c r="W187" s="16"/>
      <c r="X187" s="16"/>
      <c r="Y187" s="16"/>
    </row>
    <row r="188" spans="1:57" x14ac:dyDescent="0.25">
      <c r="S188" s="16"/>
      <c r="T188" s="16"/>
      <c r="U188" s="16"/>
      <c r="V188" s="16"/>
      <c r="W188" s="16"/>
      <c r="X188" s="16"/>
      <c r="Y188" s="16"/>
    </row>
    <row r="189" spans="1:57" x14ac:dyDescent="0.25">
      <c r="S189" s="16"/>
      <c r="T189" s="16"/>
      <c r="U189" s="16"/>
      <c r="V189" s="16"/>
      <c r="W189" s="16"/>
      <c r="X189" s="16"/>
      <c r="Y189" s="16"/>
    </row>
    <row r="190" spans="1:57" x14ac:dyDescent="0.25">
      <c r="S190" s="16"/>
      <c r="T190" s="16"/>
      <c r="U190" s="16"/>
      <c r="V190" s="16"/>
      <c r="W190" s="16"/>
      <c r="X190" s="16"/>
      <c r="Y190" s="16"/>
    </row>
    <row r="191" spans="1:57" x14ac:dyDescent="0.25">
      <c r="S191" s="16"/>
      <c r="T191" s="16"/>
      <c r="U191" s="16"/>
      <c r="V191" s="16"/>
      <c r="W191" s="16"/>
      <c r="X191" s="16"/>
      <c r="Y191" s="16"/>
    </row>
    <row r="192" spans="1:57" x14ac:dyDescent="0.25">
      <c r="S192" s="16"/>
      <c r="T192" s="16"/>
      <c r="U192" s="16"/>
      <c r="V192" s="16"/>
      <c r="W192" s="16"/>
      <c r="X192" s="16"/>
      <c r="Y192" s="16"/>
    </row>
    <row r="193" spans="19:25" x14ac:dyDescent="0.25">
      <c r="S193" s="16"/>
      <c r="T193" s="16"/>
      <c r="U193" s="16"/>
      <c r="V193" s="16"/>
      <c r="W193" s="16"/>
      <c r="X193" s="16"/>
      <c r="Y193" s="16"/>
    </row>
    <row r="194" spans="19:25" x14ac:dyDescent="0.25">
      <c r="S194" s="16"/>
      <c r="T194" s="16"/>
      <c r="U194" s="16"/>
      <c r="V194" s="16"/>
      <c r="W194" s="16"/>
      <c r="X194" s="16"/>
      <c r="Y194" s="16"/>
    </row>
    <row r="195" spans="19:25" x14ac:dyDescent="0.25">
      <c r="S195" s="16"/>
      <c r="T195" s="16"/>
      <c r="U195" s="16"/>
      <c r="V195" s="16"/>
      <c r="W195" s="16"/>
      <c r="X195" s="16"/>
      <c r="Y195" s="16"/>
    </row>
    <row r="196" spans="19:25" x14ac:dyDescent="0.25">
      <c r="S196" s="16"/>
      <c r="T196" s="16"/>
      <c r="U196" s="16"/>
      <c r="V196" s="16"/>
      <c r="W196" s="16"/>
      <c r="X196" s="16"/>
      <c r="Y196" s="16"/>
    </row>
    <row r="197" spans="19:25" x14ac:dyDescent="0.25">
      <c r="S197" s="16"/>
      <c r="T197" s="16"/>
      <c r="U197" s="16"/>
      <c r="V197" s="16"/>
      <c r="W197" s="16"/>
      <c r="X197" s="16"/>
      <c r="Y197" s="16"/>
    </row>
    <row r="198" spans="19:25" x14ac:dyDescent="0.25">
      <c r="S198" s="16"/>
      <c r="T198" s="16"/>
      <c r="U198" s="16"/>
      <c r="V198" s="16"/>
      <c r="W198" s="16"/>
      <c r="X198" s="16"/>
      <c r="Y198" s="16"/>
    </row>
    <row r="199" spans="19:25" x14ac:dyDescent="0.25">
      <c r="S199" s="16"/>
      <c r="T199" s="16"/>
      <c r="U199" s="16"/>
      <c r="V199" s="16"/>
      <c r="W199" s="16"/>
      <c r="X199" s="16"/>
      <c r="Y199" s="16"/>
    </row>
    <row r="200" spans="19:25" x14ac:dyDescent="0.25">
      <c r="S200" s="16"/>
      <c r="T200" s="16"/>
      <c r="U200" s="16"/>
      <c r="V200" s="16"/>
      <c r="W200" s="16"/>
      <c r="X200" s="16"/>
      <c r="Y200" s="16"/>
    </row>
    <row r="201" spans="19:25" x14ac:dyDescent="0.25">
      <c r="S201" s="16"/>
      <c r="T201" s="16"/>
      <c r="U201" s="16"/>
      <c r="V201" s="16"/>
      <c r="W201" s="16"/>
      <c r="X201" s="16"/>
      <c r="Y201" s="16"/>
    </row>
    <row r="202" spans="19:25" x14ac:dyDescent="0.25">
      <c r="S202" s="16"/>
      <c r="T202" s="16"/>
      <c r="U202" s="16"/>
      <c r="V202" s="16"/>
      <c r="W202" s="16"/>
      <c r="X202" s="16"/>
      <c r="Y202" s="16"/>
    </row>
    <row r="203" spans="19:25" x14ac:dyDescent="0.25">
      <c r="S203" s="16"/>
      <c r="T203" s="16"/>
      <c r="U203" s="16"/>
      <c r="V203" s="16"/>
      <c r="W203" s="16"/>
      <c r="X203" s="16"/>
      <c r="Y203" s="16"/>
    </row>
    <row r="204" spans="19:25" x14ac:dyDescent="0.25">
      <c r="S204" s="16"/>
      <c r="T204" s="16"/>
      <c r="U204" s="16"/>
      <c r="V204" s="16"/>
      <c r="W204" s="16"/>
      <c r="X204" s="16"/>
      <c r="Y204" s="16"/>
    </row>
    <row r="205" spans="19:25" x14ac:dyDescent="0.25">
      <c r="S205" s="16"/>
      <c r="T205" s="16"/>
      <c r="U205" s="16"/>
      <c r="V205" s="16"/>
      <c r="W205" s="16"/>
      <c r="X205" s="16"/>
      <c r="Y205" s="16"/>
    </row>
    <row r="206" spans="19:25" x14ac:dyDescent="0.25">
      <c r="S206" s="16"/>
      <c r="T206" s="16"/>
      <c r="U206" s="16"/>
      <c r="V206" s="16"/>
      <c r="W206" s="16"/>
      <c r="X206" s="16"/>
      <c r="Y206" s="16"/>
    </row>
    <row r="207" spans="19:25" x14ac:dyDescent="0.25">
      <c r="S207" s="16"/>
      <c r="T207" s="16"/>
      <c r="U207" s="16"/>
      <c r="V207" s="16"/>
      <c r="W207" s="16"/>
      <c r="X207" s="16"/>
      <c r="Y207" s="16"/>
    </row>
    <row r="208" spans="19:25" x14ac:dyDescent="0.25">
      <c r="S208" s="16"/>
      <c r="T208" s="16"/>
      <c r="U208" s="16"/>
      <c r="V208" s="16"/>
      <c r="W208" s="16"/>
      <c r="X208" s="16"/>
      <c r="Y208" s="16"/>
    </row>
    <row r="209" spans="19:25" x14ac:dyDescent="0.25">
      <c r="S209" s="16"/>
      <c r="T209" s="16"/>
      <c r="U209" s="16"/>
      <c r="V209" s="16"/>
      <c r="W209" s="16"/>
      <c r="X209" s="16"/>
      <c r="Y209" s="16"/>
    </row>
    <row r="210" spans="19:25" x14ac:dyDescent="0.25">
      <c r="S210" s="16"/>
      <c r="T210" s="16"/>
      <c r="U210" s="16"/>
      <c r="V210" s="16"/>
      <c r="W210" s="16"/>
      <c r="X210" s="16"/>
      <c r="Y210" s="16"/>
    </row>
    <row r="211" spans="19:25" x14ac:dyDescent="0.25">
      <c r="S211" s="16"/>
      <c r="T211" s="16"/>
      <c r="U211" s="16"/>
      <c r="V211" s="16"/>
      <c r="W211" s="16"/>
      <c r="X211" s="16"/>
      <c r="Y211" s="16"/>
    </row>
    <row r="212" spans="19:25" x14ac:dyDescent="0.25">
      <c r="S212" s="16"/>
      <c r="T212" s="16"/>
      <c r="U212" s="16"/>
      <c r="V212" s="16"/>
      <c r="W212" s="16"/>
      <c r="X212" s="16"/>
      <c r="Y212" s="16"/>
    </row>
    <row r="213" spans="19:25" x14ac:dyDescent="0.25">
      <c r="S213" s="16"/>
      <c r="T213" s="16"/>
      <c r="U213" s="16"/>
      <c r="V213" s="16"/>
      <c r="W213" s="16"/>
      <c r="X213" s="16"/>
      <c r="Y213" s="16"/>
    </row>
    <row r="214" spans="19:25" x14ac:dyDescent="0.25">
      <c r="S214" s="16"/>
      <c r="T214" s="16"/>
      <c r="U214" s="16"/>
      <c r="V214" s="16"/>
      <c r="W214" s="16"/>
      <c r="X214" s="16"/>
      <c r="Y214" s="16"/>
    </row>
    <row r="215" spans="19:25" x14ac:dyDescent="0.25">
      <c r="S215" s="16"/>
      <c r="T215" s="16"/>
      <c r="U215" s="16"/>
      <c r="V215" s="16"/>
      <c r="W215" s="16"/>
      <c r="X215" s="16"/>
      <c r="Y215" s="16"/>
    </row>
    <row r="216" spans="19:25" x14ac:dyDescent="0.25">
      <c r="S216" s="16"/>
      <c r="T216" s="16"/>
      <c r="U216" s="16"/>
      <c r="V216" s="16"/>
      <c r="W216" s="16"/>
      <c r="X216" s="16"/>
      <c r="Y216" s="16"/>
    </row>
    <row r="217" spans="19:25" x14ac:dyDescent="0.25">
      <c r="S217" s="16"/>
      <c r="T217" s="16"/>
      <c r="U217" s="16"/>
      <c r="V217" s="16"/>
      <c r="W217" s="16"/>
      <c r="X217" s="16"/>
      <c r="Y217" s="16"/>
    </row>
    <row r="218" spans="19:25" x14ac:dyDescent="0.25">
      <c r="S218" s="16"/>
      <c r="T218" s="16"/>
      <c r="U218" s="16"/>
      <c r="V218" s="16"/>
      <c r="W218" s="16"/>
      <c r="X218" s="16"/>
      <c r="Y218" s="16"/>
    </row>
    <row r="219" spans="19:25" x14ac:dyDescent="0.25">
      <c r="S219" s="16"/>
      <c r="T219" s="16"/>
      <c r="U219" s="16"/>
      <c r="V219" s="16"/>
      <c r="W219" s="16"/>
      <c r="X219" s="16"/>
      <c r="Y219" s="16"/>
    </row>
    <row r="220" spans="19:25" x14ac:dyDescent="0.25">
      <c r="S220" s="16"/>
      <c r="T220" s="16"/>
      <c r="U220" s="16"/>
      <c r="V220" s="16"/>
      <c r="W220" s="16"/>
      <c r="X220" s="16"/>
      <c r="Y220" s="16"/>
    </row>
    <row r="221" spans="19:25" x14ac:dyDescent="0.25">
      <c r="S221" s="16"/>
      <c r="T221" s="16"/>
      <c r="U221" s="16"/>
      <c r="V221" s="16"/>
      <c r="W221" s="16"/>
      <c r="X221" s="16"/>
      <c r="Y221" s="16"/>
    </row>
    <row r="222" spans="19:25" x14ac:dyDescent="0.25">
      <c r="S222" s="16"/>
      <c r="T222" s="16"/>
      <c r="U222" s="16"/>
      <c r="V222" s="16"/>
      <c r="W222" s="16"/>
      <c r="X222" s="16"/>
      <c r="Y222" s="16"/>
    </row>
    <row r="223" spans="19:25" x14ac:dyDescent="0.25">
      <c r="S223" s="16"/>
      <c r="T223" s="16"/>
      <c r="U223" s="16"/>
      <c r="V223" s="16"/>
      <c r="W223" s="16"/>
      <c r="X223" s="16"/>
      <c r="Y223" s="16"/>
    </row>
    <row r="224" spans="19:25" x14ac:dyDescent="0.25">
      <c r="S224" s="16"/>
      <c r="T224" s="16"/>
      <c r="U224" s="16"/>
      <c r="V224" s="16"/>
      <c r="W224" s="16"/>
      <c r="X224" s="16"/>
      <c r="Y224" s="16"/>
    </row>
    <row r="225" spans="19:25" x14ac:dyDescent="0.25">
      <c r="S225" s="16"/>
      <c r="T225" s="16"/>
      <c r="U225" s="16"/>
      <c r="V225" s="16"/>
      <c r="W225" s="16"/>
      <c r="X225" s="16"/>
      <c r="Y225" s="16"/>
    </row>
    <row r="226" spans="19:25" x14ac:dyDescent="0.25">
      <c r="S226" s="16"/>
      <c r="T226" s="16"/>
      <c r="U226" s="16"/>
      <c r="V226" s="16"/>
      <c r="W226" s="16"/>
      <c r="X226" s="16"/>
      <c r="Y226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2018-11-19T08:04:09Z</dcterms:modified>
</cp:coreProperties>
</file>